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5" windowWidth="15195" windowHeight="819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F15" i="1" l="1"/>
  <c r="F16" i="1" s="1"/>
  <c r="J14" i="1"/>
  <c r="I14" i="1"/>
  <c r="H14" i="1"/>
  <c r="G14" i="1"/>
  <c r="B15" i="1"/>
  <c r="B16" i="1" s="1"/>
  <c r="J11" i="1"/>
  <c r="I11" i="1"/>
  <c r="H11" i="1"/>
  <c r="G11" i="1"/>
  <c r="F13" i="1"/>
  <c r="E13" i="1"/>
  <c r="D13" i="1"/>
  <c r="C12" i="1"/>
  <c r="C13" i="1" s="1"/>
  <c r="B12" i="1"/>
  <c r="B13" i="1" s="1"/>
  <c r="J4" i="1"/>
  <c r="J6" i="1"/>
  <c r="I4" i="1"/>
  <c r="I6" i="1"/>
  <c r="H4" i="1"/>
  <c r="H6" i="1"/>
  <c r="G8" i="1"/>
  <c r="G6" i="1"/>
  <c r="G4" i="1"/>
  <c r="J8" i="1"/>
  <c r="I8" i="1"/>
  <c r="H8" i="1"/>
  <c r="F9" i="1"/>
  <c r="F10" i="1" s="1"/>
  <c r="E9" i="1"/>
  <c r="E10" i="1" s="1"/>
  <c r="D9" i="1"/>
  <c r="D10" i="1" s="1"/>
  <c r="C9" i="1"/>
  <c r="C10" i="1" s="1"/>
  <c r="B9" i="1"/>
  <c r="B10" i="1" s="1"/>
  <c r="C7" i="1"/>
  <c r="D7" i="1"/>
  <c r="E7" i="1"/>
  <c r="F7" i="1"/>
  <c r="B7" i="1"/>
  <c r="B5" i="1"/>
</calcChain>
</file>

<file path=xl/sharedStrings.xml><?xml version="1.0" encoding="utf-8"?>
<sst xmlns="http://schemas.openxmlformats.org/spreadsheetml/2006/main" count="36" uniqueCount="28">
  <si>
    <t>ระดับคะแนน</t>
  </si>
  <si>
    <t>//////////</t>
  </si>
  <si>
    <t>S.D.</t>
  </si>
  <si>
    <t>Median</t>
  </si>
  <si>
    <t>Mode</t>
  </si>
  <si>
    <t>Statistic Value</t>
  </si>
  <si>
    <t>Range</t>
  </si>
  <si>
    <t>เหตุผลประกอบ</t>
  </si>
  <si>
    <t>//</t>
  </si>
  <si>
    <t>///</t>
  </si>
  <si>
    <t>/////</t>
  </si>
  <si>
    <t>แต่ S.D. ระบุว่ามีการกระจายเกิน 1 ช่องจากช่องระดับ 3</t>
  </si>
  <si>
    <t>ตัวอย่าง
ที่</t>
  </si>
  <si>
    <t>ยุทธ ไกยวรรณ์,2555 p.13</t>
  </si>
  <si>
    <t>/</t>
  </si>
  <si>
    <t>หากนำค่า Mean ไปใช้ก็จะไม่ตรงกับความเป็นจริง</t>
  </si>
  <si>
    <t>////</t>
  </si>
  <si>
    <t>การให้น้ำหนักแตกต่างในทุกสถิติ</t>
  </si>
  <si>
    <t>///////</t>
  </si>
  <si>
    <t>ค่า S.D. มีการกระจายตัวไม่มาก</t>
  </si>
  <si>
    <t>จะใช้ค่าสถิติใดก็เหมาะสม</t>
  </si>
  <si>
    <t>ค่า S.D. มีการกระจายตัวมาก</t>
  </si>
  <si>
    <t>ค่า mean , mode, median ไม่ตรงกับความจริง</t>
  </si>
  <si>
    <t>ไม่มีค่าสถิติใดเหมาะสม</t>
  </si>
  <si>
    <t>ค่า S.D. ระบุว่ามีการกระจายเกิน 1 ช่องจากช่องระดับ 3</t>
  </si>
  <si>
    <t>ข้อมูลไม่กระจายใช้ค่าใดก็ได้ เพราะเท่ากัน</t>
  </si>
  <si>
    <t>น้ำหนักให้กับระดับ 3 ตรงกันทุกสถิติ</t>
  </si>
  <si>
    <t>ตัวอย่างทั้ง 5 แบบนี้ แต่ละแบบควรใช้สถิติแบบใดนำเสนอค่าแนวโน้มเข้าสู่ส่วนกลาง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</si>
</sst>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0" tint="-4.9989318521683403E-2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0" tint="-4.9989318521683403E-2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2" borderId="0" xfId="0" applyFill="1"/>
    <xf numFmtId="0" fontId="0" fillId="3" borderId="0" xfId="0" applyFill="1"/>
    <xf numFmtId="0" fontId="0" fillId="0" borderId="4" xfId="0" applyBorder="1" applyAlignment="1">
      <alignment horizontal="center"/>
    </xf>
    <xf numFmtId="0" fontId="0" fillId="0" borderId="4" xfId="0" applyBorder="1"/>
    <xf numFmtId="0" fontId="4" fillId="4" borderId="6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2" fillId="10" borderId="0" xfId="0" applyFont="1" applyFill="1" applyAlignment="1">
      <alignment horizontal="center"/>
    </xf>
    <xf numFmtId="0" fontId="8" fillId="10" borderId="17" xfId="0" applyFont="1" applyFill="1" applyBorder="1" applyAlignment="1">
      <alignment horizontal="center"/>
    </xf>
    <xf numFmtId="2" fontId="6" fillId="0" borderId="7" xfId="0" applyNumberFormat="1" applyFont="1" applyBorder="1" applyAlignment="1">
      <alignment horizontal="center"/>
    </xf>
    <xf numFmtId="2" fontId="6" fillId="0" borderId="3" xfId="0" applyNumberFormat="1" applyFont="1" applyBorder="1" applyAlignment="1">
      <alignment horizontal="center"/>
    </xf>
    <xf numFmtId="2" fontId="6" fillId="0" borderId="12" xfId="0" applyNumberFormat="1" applyFont="1" applyBorder="1" applyAlignment="1">
      <alignment horizontal="center"/>
    </xf>
    <xf numFmtId="2" fontId="6" fillId="0" borderId="8" xfId="0" applyNumberFormat="1" applyFont="1" applyBorder="1" applyAlignment="1">
      <alignment horizontal="center"/>
    </xf>
    <xf numFmtId="2" fontId="6" fillId="0" borderId="0" xfId="0" applyNumberFormat="1" applyFont="1" applyBorder="1" applyAlignment="1">
      <alignment horizontal="center"/>
    </xf>
    <xf numFmtId="2" fontId="6" fillId="0" borderId="13" xfId="0" applyNumberFormat="1" applyFont="1" applyBorder="1" applyAlignment="1">
      <alignment horizontal="center"/>
    </xf>
    <xf numFmtId="2" fontId="7" fillId="7" borderId="8" xfId="0" applyNumberFormat="1" applyFont="1" applyFill="1" applyBorder="1" applyAlignment="1">
      <alignment horizontal="center"/>
    </xf>
    <xf numFmtId="2" fontId="7" fillId="7" borderId="0" xfId="0" applyNumberFormat="1" applyFont="1" applyFill="1" applyBorder="1" applyAlignment="1">
      <alignment horizontal="center"/>
    </xf>
    <xf numFmtId="2" fontId="7" fillId="7" borderId="13" xfId="0" applyNumberFormat="1" applyFont="1" applyFill="1" applyBorder="1" applyAlignment="1">
      <alignment horizontal="center"/>
    </xf>
    <xf numFmtId="2" fontId="6" fillId="5" borderId="9" xfId="0" applyNumberFormat="1" applyFont="1" applyFill="1" applyBorder="1" applyAlignment="1">
      <alignment horizontal="center"/>
    </xf>
    <xf numFmtId="2" fontId="6" fillId="5" borderId="16" xfId="0" applyNumberFormat="1" applyFont="1" applyFill="1" applyBorder="1" applyAlignment="1">
      <alignment horizontal="center"/>
    </xf>
    <xf numFmtId="2" fontId="6" fillId="5" borderId="14" xfId="0" applyNumberFormat="1" applyFont="1" applyFill="1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5" fillId="9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5" fillId="6" borderId="1" xfId="0" applyFont="1" applyFill="1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419101</xdr:colOff>
      <xdr:row>2</xdr:row>
      <xdr:rowOff>4762</xdr:rowOff>
    </xdr:from>
    <xdr:ext cx="723900" cy="28700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/>
            <xdr:cNvSpPr txBox="1"/>
          </xdr:nvSpPr>
          <xdr:spPr>
            <a:xfrm>
              <a:off x="2809876" y="519112"/>
              <a:ext cx="723900" cy="28700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b">
              <a:spAutoFit/>
            </a:bodyPr>
            <a:lstStyle/>
            <a:p>
              <a14:m>
                <m:oMath xmlns:m="http://schemas.openxmlformats.org/officeDocument/2006/math">
                  <m:bar>
                    <m:barPr>
                      <m:pos m:val="top"/>
                      <m:ctrlPr>
                        <a:rPr lang="en-US" sz="1100" b="0" i="1">
                          <a:latin typeface="Cambria Math"/>
                        </a:rPr>
                      </m:ctrlPr>
                    </m:barPr>
                    <m:e>
                      <m:r>
                        <a:rPr lang="en-US" sz="1100" b="0" i="1">
                          <a:latin typeface="Cambria Math"/>
                        </a:rPr>
                        <m:t>𝑋</m:t>
                      </m:r>
                    </m:e>
                  </m:bar>
                </m:oMath>
              </a14:m>
              <a:r>
                <a:rPr lang="en-US" sz="1100"/>
                <a:t>=Mean</a:t>
              </a:r>
            </a:p>
          </xdr:txBody>
        </xdr:sp>
      </mc:Choice>
      <mc:Fallback xmlns="">
        <xdr:sp macro="" textlink="">
          <xdr:nvSpPr>
            <xdr:cNvPr id="3" name="TextBox 2"/>
            <xdr:cNvSpPr txBox="1"/>
          </xdr:nvSpPr>
          <xdr:spPr>
            <a:xfrm>
              <a:off x="2809876" y="519112"/>
              <a:ext cx="723900" cy="28700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b">
              <a:spAutoFit/>
            </a:bodyPr>
            <a:lstStyle/>
            <a:p>
              <a:r>
                <a:rPr lang="en-US" sz="1100" b="0" i="0">
                  <a:latin typeface="Cambria Math"/>
                </a:rPr>
                <a:t>¯𝑋</a:t>
              </a:r>
              <a:r>
                <a:rPr lang="en-US" sz="1100"/>
                <a:t>=Mean</a:t>
              </a:r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6"/>
  <sheetViews>
    <sheetView tabSelected="1" workbookViewId="0">
      <selection activeCell="A2" sqref="A2:A3"/>
    </sheetView>
  </sheetViews>
  <sheetFormatPr defaultRowHeight="20.25" customHeight="1" x14ac:dyDescent="0.25"/>
  <cols>
    <col min="1" max="1" width="7.28515625" customWidth="1"/>
    <col min="2" max="6" width="7.140625" customWidth="1"/>
    <col min="10" max="11" width="9.140625" customWidth="1"/>
    <col min="12" max="12" width="50.5703125" customWidth="1"/>
    <col min="13" max="22" width="3.7109375" style="1" customWidth="1"/>
  </cols>
  <sheetData>
    <row r="1" spans="1:23" ht="20.25" customHeight="1" x14ac:dyDescent="0.25">
      <c r="A1" s="13" t="s">
        <v>27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2" t="s">
        <v>13</v>
      </c>
    </row>
    <row r="2" spans="1:23" ht="20.25" customHeight="1" x14ac:dyDescent="0.25">
      <c r="A2" s="30" t="s">
        <v>12</v>
      </c>
      <c r="B2" s="29" t="s">
        <v>0</v>
      </c>
      <c r="C2" s="29"/>
      <c r="D2" s="29"/>
      <c r="E2" s="29"/>
      <c r="F2" s="29"/>
      <c r="G2" s="32" t="s">
        <v>5</v>
      </c>
      <c r="H2" s="32"/>
      <c r="I2" s="32"/>
      <c r="J2" s="32"/>
      <c r="K2" s="32"/>
      <c r="L2" s="33" t="s">
        <v>7</v>
      </c>
    </row>
    <row r="3" spans="1:23" ht="20.25" customHeight="1" thickBot="1" x14ac:dyDescent="0.3">
      <c r="A3" s="31"/>
      <c r="B3" s="5">
        <v>5</v>
      </c>
      <c r="C3" s="5">
        <v>4</v>
      </c>
      <c r="D3" s="5">
        <v>3</v>
      </c>
      <c r="E3" s="5">
        <v>2</v>
      </c>
      <c r="F3" s="5">
        <v>1</v>
      </c>
      <c r="G3" s="6"/>
      <c r="H3" s="5" t="s">
        <v>3</v>
      </c>
      <c r="I3" s="5" t="s">
        <v>4</v>
      </c>
      <c r="J3" s="5" t="s">
        <v>2</v>
      </c>
      <c r="K3" s="5" t="s">
        <v>6</v>
      </c>
      <c r="L3" s="34"/>
      <c r="M3" s="1">
        <v>1</v>
      </c>
      <c r="N3" s="1">
        <v>2</v>
      </c>
      <c r="O3" s="1">
        <v>3</v>
      </c>
      <c r="P3" s="1">
        <v>4</v>
      </c>
      <c r="Q3" s="2">
        <v>5</v>
      </c>
      <c r="R3" s="2">
        <v>6</v>
      </c>
      <c r="S3" s="1">
        <v>7</v>
      </c>
      <c r="T3" s="1">
        <v>8</v>
      </c>
      <c r="U3" s="1">
        <v>9</v>
      </c>
      <c r="V3" s="1">
        <v>10</v>
      </c>
    </row>
    <row r="4" spans="1:23" ht="20.25" customHeight="1" x14ac:dyDescent="0.25">
      <c r="A4" s="26">
        <v>1</v>
      </c>
      <c r="B4" s="8" t="s">
        <v>1</v>
      </c>
      <c r="C4" s="7"/>
      <c r="D4" s="7"/>
      <c r="E4" s="7"/>
      <c r="F4" s="7"/>
      <c r="G4" s="14">
        <f>AVERAGE(M5:V5)</f>
        <v>5</v>
      </c>
      <c r="H4" s="17">
        <f>MEDIAN(M5:V5)</f>
        <v>5</v>
      </c>
      <c r="I4" s="17">
        <f>MODE(M5:V5)</f>
        <v>5</v>
      </c>
      <c r="J4" s="20">
        <f>STDEVPA(M5:V5)</f>
        <v>0</v>
      </c>
      <c r="K4" s="23">
        <v>0</v>
      </c>
      <c r="L4" s="3"/>
    </row>
    <row r="5" spans="1:23" ht="20.25" customHeight="1" thickBot="1" x14ac:dyDescent="0.3">
      <c r="A5" s="28"/>
      <c r="B5" s="10">
        <f>LEN(B4)</f>
        <v>10</v>
      </c>
      <c r="C5" s="10"/>
      <c r="D5" s="10"/>
      <c r="E5" s="10"/>
      <c r="F5" s="10"/>
      <c r="G5" s="16"/>
      <c r="H5" s="19"/>
      <c r="I5" s="19"/>
      <c r="J5" s="22"/>
      <c r="K5" s="25"/>
      <c r="L5" s="3" t="s">
        <v>25</v>
      </c>
      <c r="M5" s="1">
        <v>5</v>
      </c>
      <c r="N5" s="1">
        <v>5</v>
      </c>
      <c r="O5" s="1">
        <v>5</v>
      </c>
      <c r="P5" s="1">
        <v>5</v>
      </c>
      <c r="Q5" s="2">
        <v>5</v>
      </c>
      <c r="R5" s="2">
        <v>5</v>
      </c>
      <c r="S5" s="1">
        <v>5</v>
      </c>
      <c r="T5" s="1">
        <v>5</v>
      </c>
      <c r="U5" s="1">
        <v>5</v>
      </c>
      <c r="V5" s="1">
        <v>5</v>
      </c>
    </row>
    <row r="6" spans="1:23" ht="20.25" customHeight="1" x14ac:dyDescent="0.25">
      <c r="A6" s="26">
        <v>2</v>
      </c>
      <c r="B6" s="8" t="s">
        <v>14</v>
      </c>
      <c r="C6" s="8" t="s">
        <v>8</v>
      </c>
      <c r="D6" s="8" t="s">
        <v>16</v>
      </c>
      <c r="E6" s="8" t="s">
        <v>8</v>
      </c>
      <c r="F6" s="8" t="s">
        <v>14</v>
      </c>
      <c r="G6" s="14">
        <f>AVERAGE(M7:V7)</f>
        <v>3</v>
      </c>
      <c r="H6" s="17">
        <f>MEDIAN(M7:V7)</f>
        <v>3</v>
      </c>
      <c r="I6" s="17">
        <f>MODE(M7:V7)</f>
        <v>3</v>
      </c>
      <c r="J6" s="20">
        <f>STDEVPA(M7:V7)</f>
        <v>1.0954451150103321</v>
      </c>
      <c r="K6" s="23">
        <v>4</v>
      </c>
      <c r="L6" s="4" t="s">
        <v>26</v>
      </c>
    </row>
    <row r="7" spans="1:23" ht="20.25" customHeight="1" thickBot="1" x14ac:dyDescent="0.3">
      <c r="A7" s="28"/>
      <c r="B7" s="10">
        <f>LEN(B6)</f>
        <v>1</v>
      </c>
      <c r="C7" s="10">
        <f t="shared" ref="C7:F7" si="0">LEN(C6)</f>
        <v>2</v>
      </c>
      <c r="D7" s="10">
        <f t="shared" si="0"/>
        <v>4</v>
      </c>
      <c r="E7" s="10">
        <f t="shared" si="0"/>
        <v>2</v>
      </c>
      <c r="F7" s="10">
        <f t="shared" si="0"/>
        <v>1</v>
      </c>
      <c r="G7" s="16"/>
      <c r="H7" s="19"/>
      <c r="I7" s="19"/>
      <c r="J7" s="22"/>
      <c r="K7" s="25"/>
      <c r="L7" s="4" t="s">
        <v>11</v>
      </c>
      <c r="M7" s="1">
        <v>5</v>
      </c>
      <c r="N7" s="1">
        <v>4</v>
      </c>
      <c r="O7" s="1">
        <v>4</v>
      </c>
      <c r="P7" s="1">
        <v>3</v>
      </c>
      <c r="Q7" s="2">
        <v>3</v>
      </c>
      <c r="R7" s="2">
        <v>3</v>
      </c>
      <c r="S7" s="1">
        <v>3</v>
      </c>
      <c r="T7" s="1">
        <v>2</v>
      </c>
      <c r="U7" s="1">
        <v>2</v>
      </c>
      <c r="V7" s="1">
        <v>1</v>
      </c>
      <c r="W7" s="1"/>
    </row>
    <row r="8" spans="1:23" ht="20.25" customHeight="1" x14ac:dyDescent="0.25">
      <c r="A8" s="26">
        <v>3</v>
      </c>
      <c r="B8" s="8" t="s">
        <v>16</v>
      </c>
      <c r="C8" s="8" t="s">
        <v>8</v>
      </c>
      <c r="D8" s="8" t="s">
        <v>8</v>
      </c>
      <c r="E8" s="8" t="s">
        <v>14</v>
      </c>
      <c r="F8" s="8" t="s">
        <v>14</v>
      </c>
      <c r="G8" s="14">
        <f>AVERAGE(M10:V10)</f>
        <v>3.7</v>
      </c>
      <c r="H8" s="17">
        <f>MEDIAN(M10:V10)</f>
        <v>4</v>
      </c>
      <c r="I8" s="17">
        <f>MODE(M10:V10)</f>
        <v>5</v>
      </c>
      <c r="J8" s="20">
        <f>STDEVPA(M10:V10)</f>
        <v>1.3453624047073711</v>
      </c>
      <c r="K8" s="23">
        <v>4</v>
      </c>
      <c r="L8" s="3" t="s">
        <v>15</v>
      </c>
    </row>
    <row r="9" spans="1:23" ht="20.25" customHeight="1" x14ac:dyDescent="0.25">
      <c r="A9" s="27"/>
      <c r="B9" s="11">
        <f>LEN(B8)</f>
        <v>4</v>
      </c>
      <c r="C9" s="11">
        <f t="shared" ref="C9" si="1">LEN(C8)</f>
        <v>2</v>
      </c>
      <c r="D9" s="11">
        <f t="shared" ref="D9" si="2">LEN(D8)</f>
        <v>2</v>
      </c>
      <c r="E9" s="11">
        <f t="shared" ref="E9" si="3">LEN(E8)</f>
        <v>1</v>
      </c>
      <c r="F9" s="11">
        <f t="shared" ref="F9" si="4">LEN(F8)</f>
        <v>1</v>
      </c>
      <c r="G9" s="15"/>
      <c r="H9" s="18"/>
      <c r="I9" s="18"/>
      <c r="J9" s="21"/>
      <c r="K9" s="24"/>
      <c r="L9" s="3" t="s">
        <v>17</v>
      </c>
    </row>
    <row r="10" spans="1:23" ht="20.25" customHeight="1" thickBot="1" x14ac:dyDescent="0.3">
      <c r="A10" s="28"/>
      <c r="B10" s="9">
        <f>B9*5</f>
        <v>20</v>
      </c>
      <c r="C10" s="9">
        <f>C9*4</f>
        <v>8</v>
      </c>
      <c r="D10" s="9">
        <f>D9*3</f>
        <v>6</v>
      </c>
      <c r="E10" s="9">
        <f>E9*2</f>
        <v>2</v>
      </c>
      <c r="F10" s="9">
        <f>F9*1</f>
        <v>1</v>
      </c>
      <c r="G10" s="16"/>
      <c r="H10" s="19"/>
      <c r="I10" s="19"/>
      <c r="J10" s="22"/>
      <c r="K10" s="25"/>
      <c r="L10" s="3" t="s">
        <v>24</v>
      </c>
      <c r="M10" s="1">
        <v>5</v>
      </c>
      <c r="N10" s="1">
        <v>5</v>
      </c>
      <c r="O10" s="1">
        <v>5</v>
      </c>
      <c r="P10" s="1">
        <v>5</v>
      </c>
      <c r="Q10" s="2">
        <v>4</v>
      </c>
      <c r="R10" s="2">
        <v>4</v>
      </c>
      <c r="S10" s="1">
        <v>3</v>
      </c>
      <c r="T10" s="1">
        <v>3</v>
      </c>
      <c r="U10" s="1">
        <v>2</v>
      </c>
      <c r="V10" s="1">
        <v>1</v>
      </c>
    </row>
    <row r="11" spans="1:23" ht="20.25" customHeight="1" x14ac:dyDescent="0.25">
      <c r="A11" s="26">
        <v>4</v>
      </c>
      <c r="B11" s="8" t="s">
        <v>18</v>
      </c>
      <c r="C11" s="8" t="s">
        <v>9</v>
      </c>
      <c r="D11" s="8"/>
      <c r="E11" s="8"/>
      <c r="F11" s="8"/>
      <c r="G11" s="14">
        <f>AVERAGE(M13:V13)</f>
        <v>4.7</v>
      </c>
      <c r="H11" s="17">
        <f>MEDIAN(M13:V13)</f>
        <v>5</v>
      </c>
      <c r="I11" s="17">
        <f>MODE(M13:V13)</f>
        <v>5</v>
      </c>
      <c r="J11" s="20">
        <f>STDEVPA(M13:V13)</f>
        <v>0.45825756949558405</v>
      </c>
      <c r="K11" s="23">
        <v>1</v>
      </c>
      <c r="L11" s="4"/>
    </row>
    <row r="12" spans="1:23" ht="20.25" customHeight="1" x14ac:dyDescent="0.25">
      <c r="A12" s="27"/>
      <c r="B12" s="11">
        <f>LEN(B11)</f>
        <v>7</v>
      </c>
      <c r="C12" s="11">
        <f t="shared" ref="C12" si="5">LEN(C11)</f>
        <v>3</v>
      </c>
      <c r="D12" s="11"/>
      <c r="E12" s="11"/>
      <c r="F12" s="11"/>
      <c r="G12" s="15"/>
      <c r="H12" s="18"/>
      <c r="I12" s="18"/>
      <c r="J12" s="21"/>
      <c r="K12" s="24"/>
      <c r="L12" s="4" t="s">
        <v>19</v>
      </c>
    </row>
    <row r="13" spans="1:23" ht="20.25" customHeight="1" thickBot="1" x14ac:dyDescent="0.3">
      <c r="A13" s="28"/>
      <c r="B13" s="9">
        <f>B12*5</f>
        <v>35</v>
      </c>
      <c r="C13" s="9">
        <f>C12*4</f>
        <v>12</v>
      </c>
      <c r="D13" s="9">
        <f>D12*3</f>
        <v>0</v>
      </c>
      <c r="E13" s="9">
        <f>E12*2</f>
        <v>0</v>
      </c>
      <c r="F13" s="9">
        <f>F12*1</f>
        <v>0</v>
      </c>
      <c r="G13" s="16"/>
      <c r="H13" s="19"/>
      <c r="I13" s="19"/>
      <c r="J13" s="22"/>
      <c r="K13" s="25"/>
      <c r="L13" s="4" t="s">
        <v>20</v>
      </c>
      <c r="M13" s="1">
        <v>5</v>
      </c>
      <c r="N13" s="1">
        <v>5</v>
      </c>
      <c r="O13" s="1">
        <v>5</v>
      </c>
      <c r="P13" s="1">
        <v>5</v>
      </c>
      <c r="Q13" s="2">
        <v>5</v>
      </c>
      <c r="R13" s="2">
        <v>5</v>
      </c>
      <c r="S13" s="1">
        <v>5</v>
      </c>
      <c r="T13" s="1">
        <v>4</v>
      </c>
      <c r="U13" s="1">
        <v>4</v>
      </c>
      <c r="V13" s="1">
        <v>4</v>
      </c>
    </row>
    <row r="14" spans="1:23" ht="20.25" customHeight="1" x14ac:dyDescent="0.25">
      <c r="A14" s="26">
        <v>5</v>
      </c>
      <c r="B14" s="8" t="s">
        <v>10</v>
      </c>
      <c r="C14" s="8"/>
      <c r="D14" s="8"/>
      <c r="E14" s="8"/>
      <c r="F14" s="8" t="s">
        <v>10</v>
      </c>
      <c r="G14" s="14">
        <f>AVERAGE(M16:V16)</f>
        <v>3</v>
      </c>
      <c r="H14" s="17">
        <f>MEDIAN(M16:V16)</f>
        <v>3</v>
      </c>
      <c r="I14" s="17">
        <f>MODE(M16:V16)</f>
        <v>5</v>
      </c>
      <c r="J14" s="20">
        <f>STDEVPA(M16:V16)</f>
        <v>2</v>
      </c>
      <c r="K14" s="23">
        <v>4</v>
      </c>
      <c r="L14" s="3" t="s">
        <v>22</v>
      </c>
    </row>
    <row r="15" spans="1:23" ht="20.25" customHeight="1" x14ac:dyDescent="0.25">
      <c r="A15" s="27"/>
      <c r="B15" s="11">
        <f>LEN(B14)</f>
        <v>5</v>
      </c>
      <c r="C15" s="11"/>
      <c r="D15" s="11"/>
      <c r="E15" s="11"/>
      <c r="F15" s="11">
        <f>LEN(F14)</f>
        <v>5</v>
      </c>
      <c r="G15" s="15"/>
      <c r="H15" s="18"/>
      <c r="I15" s="18"/>
      <c r="J15" s="21"/>
      <c r="K15" s="24"/>
      <c r="L15" s="3" t="s">
        <v>21</v>
      </c>
    </row>
    <row r="16" spans="1:23" ht="20.25" customHeight="1" thickBot="1" x14ac:dyDescent="0.3">
      <c r="A16" s="28"/>
      <c r="B16" s="9">
        <f>B15*5</f>
        <v>25</v>
      </c>
      <c r="C16" s="9"/>
      <c r="D16" s="9"/>
      <c r="E16" s="9"/>
      <c r="F16" s="9">
        <f>F15*1</f>
        <v>5</v>
      </c>
      <c r="G16" s="16"/>
      <c r="H16" s="19"/>
      <c r="I16" s="19"/>
      <c r="J16" s="22"/>
      <c r="K16" s="25"/>
      <c r="L16" s="3" t="s">
        <v>23</v>
      </c>
      <c r="M16" s="1">
        <v>5</v>
      </c>
      <c r="N16" s="1">
        <v>5</v>
      </c>
      <c r="O16" s="1">
        <v>5</v>
      </c>
      <c r="P16" s="1">
        <v>5</v>
      </c>
      <c r="Q16" s="2">
        <v>5</v>
      </c>
      <c r="R16" s="2">
        <v>1</v>
      </c>
      <c r="S16" s="1">
        <v>1</v>
      </c>
      <c r="T16" s="1">
        <v>1</v>
      </c>
      <c r="U16" s="1">
        <v>1</v>
      </c>
      <c r="V16" s="1">
        <v>1</v>
      </c>
    </row>
  </sheetData>
  <mergeCells count="35">
    <mergeCell ref="L2:L3"/>
    <mergeCell ref="A4:A5"/>
    <mergeCell ref="J4:J5"/>
    <mergeCell ref="K4:K5"/>
    <mergeCell ref="A11:A13"/>
    <mergeCell ref="A14:A16"/>
    <mergeCell ref="G4:G5"/>
    <mergeCell ref="H4:H5"/>
    <mergeCell ref="I4:I5"/>
    <mergeCell ref="G14:G16"/>
    <mergeCell ref="H14:H16"/>
    <mergeCell ref="I14:I16"/>
    <mergeCell ref="A6:A7"/>
    <mergeCell ref="J14:J16"/>
    <mergeCell ref="K14:K16"/>
    <mergeCell ref="G11:G13"/>
    <mergeCell ref="H11:H13"/>
    <mergeCell ref="I11:I13"/>
    <mergeCell ref="J11:J13"/>
    <mergeCell ref="K11:K13"/>
    <mergeCell ref="A1:K1"/>
    <mergeCell ref="G8:G10"/>
    <mergeCell ref="H8:H10"/>
    <mergeCell ref="I8:I10"/>
    <mergeCell ref="J8:J10"/>
    <mergeCell ref="K8:K10"/>
    <mergeCell ref="G6:G7"/>
    <mergeCell ref="H6:H7"/>
    <mergeCell ref="I6:I7"/>
    <mergeCell ref="J6:J7"/>
    <mergeCell ref="K6:K7"/>
    <mergeCell ref="A8:A10"/>
    <mergeCell ref="B2:F2"/>
    <mergeCell ref="A2:A3"/>
    <mergeCell ref="G2:K2"/>
  </mergeCells>
  <pageMargins left="0.7" right="0.7" top="0.75" bottom="0.75" header="0.3" footer="0.3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myhome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</dc:creator>
  <cp:lastModifiedBy>desktop</cp:lastModifiedBy>
  <dcterms:created xsi:type="dcterms:W3CDTF">2013-03-16T14:30:37Z</dcterms:created>
  <dcterms:modified xsi:type="dcterms:W3CDTF">2013-03-16T16:08:06Z</dcterms:modified>
</cp:coreProperties>
</file>