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/>
  </bookViews>
  <sheets>
    <sheet name="เด็ก" sheetId="1" r:id="rId1"/>
    <sheet name="พยาบาล" sheetId="2" r:id="rId2"/>
    <sheet name="ระบบไอที" sheetId="3" r:id="rId3"/>
  </sheets>
  <calcPr calcId="144525"/>
</workbook>
</file>

<file path=xl/calcChain.xml><?xml version="1.0" encoding="utf-8"?>
<calcChain xmlns="http://schemas.openxmlformats.org/spreadsheetml/2006/main">
  <c r="E12" i="3" l="1"/>
  <c r="C10" i="3"/>
  <c r="D10" i="3"/>
  <c r="E10" i="3"/>
  <c r="C11" i="3"/>
  <c r="D11" i="3"/>
  <c r="E11" i="3"/>
  <c r="B11" i="3"/>
  <c r="B10" i="3"/>
  <c r="C8" i="3"/>
  <c r="D8" i="3"/>
  <c r="E8" i="3"/>
  <c r="B8" i="3"/>
  <c r="C7" i="3"/>
  <c r="D7" i="3"/>
  <c r="E7" i="3"/>
  <c r="B7" i="3"/>
  <c r="C5" i="3"/>
  <c r="D5" i="3"/>
  <c r="E5" i="3"/>
  <c r="F5" i="3"/>
  <c r="B5" i="3"/>
  <c r="F10" i="2"/>
  <c r="B9" i="2"/>
  <c r="C9" i="2"/>
  <c r="C8" i="2"/>
  <c r="B8" i="2"/>
  <c r="H5" i="2"/>
  <c r="H4" i="2"/>
  <c r="G5" i="2"/>
  <c r="G4" i="2"/>
  <c r="C6" i="2"/>
  <c r="B6" i="2"/>
  <c r="D5" i="2"/>
  <c r="D4" i="2"/>
  <c r="D6" i="2" l="1"/>
  <c r="E6" i="1"/>
  <c r="C5" i="1"/>
  <c r="D5" i="1"/>
  <c r="E5" i="1"/>
  <c r="F5" i="1"/>
  <c r="G5" i="1"/>
  <c r="H5" i="1"/>
  <c r="I5" i="1"/>
  <c r="J5" i="1"/>
  <c r="K5" i="1"/>
  <c r="L5" i="1"/>
  <c r="M5" i="1"/>
  <c r="B5" i="1"/>
  <c r="N3" i="1"/>
</calcChain>
</file>

<file path=xl/sharedStrings.xml><?xml version="1.0" encoding="utf-8"?>
<sst xmlns="http://schemas.openxmlformats.org/spreadsheetml/2006/main" count="43" uniqueCount="35">
  <si>
    <t>เก็บข้อมูล</t>
  </si>
  <si>
    <t>คาดหวัง</t>
  </si>
  <si>
    <t>chi-square</t>
  </si>
  <si>
    <t>df = k - 1</t>
  </si>
  <si>
    <t>ค่าวิกฤติจากตาราง chi-square</t>
  </si>
  <si>
    <t>ที่ระดับนัยสำคัญ 0.05</t>
  </si>
  <si>
    <t>แสดงว่ายอมรับ H0 คือ แต่ละเดือนมีเด็กเกิดใหม่ไม่แตกต่างกัน</t>
  </si>
  <si>
    <t>เด็กเกิดใหม่ 12 เดือน</t>
  </si>
  <si>
    <t>ความถี่ที่ศึกษา</t>
  </si>
  <si>
    <t>ชาย</t>
  </si>
  <si>
    <t>หญิง</t>
  </si>
  <si>
    <t>ความถี่ที่คาดหวัง</t>
  </si>
  <si>
    <t>เพศกับอยากเป็นพยาบาล</t>
  </si>
  <si>
    <t>อยากเป็น</t>
  </si>
  <si>
    <t>ไม่อยากเป็น</t>
  </si>
  <si>
    <t>รวม</t>
  </si>
  <si>
    <t>df = (r - 1)(k - 1)</t>
  </si>
  <si>
    <t>&lt;0.01</t>
  </si>
  <si>
    <t>ที่ระดับนัยสำคัญ 0.01</t>
  </si>
  <si>
    <t>แสดงว่ายอมรับ H1 คือ มีความสัมพันธ์ระหว่างเพศกับอยากเป็นพยาบาล</t>
  </si>
  <si>
    <t>นักศึกษา</t>
  </si>
  <si>
    <t>อาจารย์</t>
  </si>
  <si>
    <t>มาก</t>
  </si>
  <si>
    <t>ปานกลาง</t>
  </si>
  <si>
    <t>น้อย</t>
  </si>
  <si>
    <t>ไม่ชอบ</t>
  </si>
  <si>
    <t>Expect</t>
  </si>
  <si>
    <t>ค่าคาดหวังเกิดจาก ผลรวมแนวตั้ง คูณ ผลรวมแนวนอน หารด้วย ผลรวมทั้งหมด</t>
  </si>
  <si>
    <t>df= (2 - 1) (4 - 1) = 3</t>
  </si>
  <si>
    <t>นัยสำคัญ 0.01</t>
  </si>
  <si>
    <t>จึงยอมรับ H0 : ความพึงพอใจของนักศึกษาและอาจารย์ต่อระบบไอทีเหมือนกัน</t>
  </si>
  <si>
    <t>chi แต่ละตัว</t>
  </si>
  <si>
    <t>พบว่า 11.3 มีค่ามากกว่า 6.747042</t>
  </si>
  <si>
    <t>ความพึงพอใจของนักศึกษากับอาจารย์ต่อระบบไอที</t>
  </si>
  <si>
    <t>&gt;0.05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</si>
</sst>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164" fontId="0" fillId="0" borderId="0" xfId="0" applyNumberFormat="1"/>
    <xf numFmtId="0" fontId="0" fillId="4" borderId="1" xfId="0" applyFill="1" applyBorder="1"/>
    <xf numFmtId="0" fontId="0" fillId="6" borderId="1" xfId="0" applyFill="1" applyBorder="1"/>
    <xf numFmtId="164" fontId="0" fillId="3" borderId="1" xfId="0" applyNumberFormat="1" applyFill="1" applyBorder="1"/>
    <xf numFmtId="164" fontId="1" fillId="0" borderId="0" xfId="0" applyNumberFormat="1" applyFont="1"/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4" borderId="1" xfId="0" applyFont="1" applyFill="1" applyBorder="1"/>
    <xf numFmtId="0" fontId="0" fillId="0" borderId="0" xfId="0" applyAlignment="1"/>
    <xf numFmtId="165" fontId="0" fillId="0" borderId="0" xfId="0" applyNumberFormat="1" applyAlignment="1"/>
    <xf numFmtId="0" fontId="3" fillId="0" borderId="0" xfId="0" applyFont="1"/>
    <xf numFmtId="0" fontId="0" fillId="4" borderId="0" xfId="0" applyFill="1" applyBorder="1"/>
    <xf numFmtId="0" fontId="0" fillId="0" borderId="0" xfId="0" applyAlignment="1">
      <alignment horizontal="right"/>
    </xf>
    <xf numFmtId="0" fontId="2" fillId="5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57150</xdr:rowOff>
    </xdr:from>
    <xdr:to>
      <xdr:col>10</xdr:col>
      <xdr:colOff>304800</xdr:colOff>
      <xdr:row>13</xdr:row>
      <xdr:rowOff>133350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375" y="1685925"/>
          <a:ext cx="4762500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628650</xdr:colOff>
      <xdr:row>12</xdr:row>
      <xdr:rowOff>76200</xdr:rowOff>
    </xdr:from>
    <xdr:to>
      <xdr:col>10</xdr:col>
      <xdr:colOff>152400</xdr:colOff>
      <xdr:row>16</xdr:row>
      <xdr:rowOff>57150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466975"/>
          <a:ext cx="476250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</xdr:colOff>
      <xdr:row>1</xdr:row>
      <xdr:rowOff>180975</xdr:rowOff>
    </xdr:from>
    <xdr:to>
      <xdr:col>10</xdr:col>
      <xdr:colOff>238125</xdr:colOff>
      <xdr:row>10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180975"/>
          <a:ext cx="2600325" cy="1676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</xdr:colOff>
      <xdr:row>14</xdr:row>
      <xdr:rowOff>66675</xdr:rowOff>
    </xdr:from>
    <xdr:to>
      <xdr:col>8</xdr:col>
      <xdr:colOff>390525</xdr:colOff>
      <xdr:row>19</xdr:row>
      <xdr:rowOff>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2543175"/>
          <a:ext cx="476250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activeCell="B16" sqref="B16"/>
    </sheetView>
  </sheetViews>
  <sheetFormatPr defaultRowHeight="15" x14ac:dyDescent="0.25"/>
  <cols>
    <col min="1" max="1" width="10.7109375" customWidth="1"/>
    <col min="2" max="13" width="7.42578125" customWidth="1"/>
    <col min="14" max="14" width="4" bestFit="1" customWidth="1"/>
  </cols>
  <sheetData>
    <row r="1" spans="1:14" ht="23.25" x14ac:dyDescent="0.35">
      <c r="A1" s="19" t="s">
        <v>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x14ac:dyDescent="0.25"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2">
        <v>12</v>
      </c>
    </row>
    <row r="3" spans="1:14" x14ac:dyDescent="0.25">
      <c r="A3" s="1" t="s">
        <v>0</v>
      </c>
      <c r="B3" s="4">
        <v>10</v>
      </c>
      <c r="C3" s="4">
        <v>12</v>
      </c>
      <c r="D3" s="4">
        <v>15</v>
      </c>
      <c r="E3" s="4">
        <v>10</v>
      </c>
      <c r="F3" s="4">
        <v>9</v>
      </c>
      <c r="G3" s="4">
        <v>8</v>
      </c>
      <c r="H3" s="4">
        <v>10</v>
      </c>
      <c r="I3" s="4">
        <v>12</v>
      </c>
      <c r="J3" s="4">
        <v>9</v>
      </c>
      <c r="K3" s="4">
        <v>10</v>
      </c>
      <c r="L3" s="4">
        <v>8</v>
      </c>
      <c r="M3" s="4">
        <v>7</v>
      </c>
      <c r="N3" s="1">
        <f>SUM(B3:M3)</f>
        <v>120</v>
      </c>
    </row>
    <row r="4" spans="1:14" x14ac:dyDescent="0.25">
      <c r="A4" s="1" t="s">
        <v>1</v>
      </c>
      <c r="B4" s="5">
        <v>10</v>
      </c>
      <c r="C4" s="5">
        <v>10</v>
      </c>
      <c r="D4" s="5">
        <v>10</v>
      </c>
      <c r="E4" s="5">
        <v>10</v>
      </c>
      <c r="F4" s="5">
        <v>10</v>
      </c>
      <c r="G4" s="5">
        <v>10</v>
      </c>
      <c r="H4" s="5">
        <v>10</v>
      </c>
      <c r="I4" s="5">
        <v>10</v>
      </c>
      <c r="J4" s="5">
        <v>10</v>
      </c>
      <c r="K4" s="5">
        <v>10</v>
      </c>
      <c r="L4" s="5">
        <v>10</v>
      </c>
      <c r="M4" s="5">
        <v>10</v>
      </c>
      <c r="N4" s="1">
        <v>120</v>
      </c>
    </row>
    <row r="5" spans="1:14" x14ac:dyDescent="0.25">
      <c r="B5" s="6">
        <f>(B3-B4)^2/120</f>
        <v>0</v>
      </c>
      <c r="C5" s="6">
        <f t="shared" ref="C5:M5" si="0">(C3-C4)^2/120</f>
        <v>3.3333333333333333E-2</v>
      </c>
      <c r="D5" s="6">
        <f t="shared" si="0"/>
        <v>0.20833333333333334</v>
      </c>
      <c r="E5" s="6">
        <f t="shared" si="0"/>
        <v>0</v>
      </c>
      <c r="F5" s="6">
        <f t="shared" si="0"/>
        <v>8.3333333333333332E-3</v>
      </c>
      <c r="G5" s="6">
        <f t="shared" si="0"/>
        <v>3.3333333333333333E-2</v>
      </c>
      <c r="H5" s="6">
        <f t="shared" si="0"/>
        <v>0</v>
      </c>
      <c r="I5" s="6">
        <f t="shared" si="0"/>
        <v>3.3333333333333333E-2</v>
      </c>
      <c r="J5" s="6">
        <f t="shared" si="0"/>
        <v>8.3333333333333332E-3</v>
      </c>
      <c r="K5" s="6">
        <f t="shared" si="0"/>
        <v>0</v>
      </c>
      <c r="L5" s="6">
        <f t="shared" si="0"/>
        <v>3.3333333333333333E-2</v>
      </c>
      <c r="M5" s="6">
        <f t="shared" si="0"/>
        <v>7.4999999999999997E-2</v>
      </c>
    </row>
    <row r="6" spans="1:14" x14ac:dyDescent="0.25">
      <c r="A6" s="18" t="s">
        <v>2</v>
      </c>
      <c r="B6" s="18"/>
      <c r="C6" s="18"/>
      <c r="D6" s="18"/>
      <c r="E6" s="7">
        <f>SUM(B5:M5)</f>
        <v>0.43333333333333335</v>
      </c>
      <c r="F6" s="3"/>
      <c r="G6" s="3"/>
      <c r="H6" s="3"/>
      <c r="I6" s="3"/>
      <c r="J6" s="3"/>
      <c r="K6" s="3"/>
      <c r="L6" s="3"/>
      <c r="M6" s="3"/>
    </row>
    <row r="7" spans="1:14" x14ac:dyDescent="0.25">
      <c r="A7" s="18" t="s">
        <v>3</v>
      </c>
      <c r="B7" s="18"/>
      <c r="C7" s="18"/>
      <c r="D7" s="18"/>
      <c r="E7">
        <v>11</v>
      </c>
      <c r="G7" t="s">
        <v>5</v>
      </c>
    </row>
    <row r="8" spans="1:14" x14ac:dyDescent="0.25">
      <c r="A8" s="18" t="s">
        <v>4</v>
      </c>
      <c r="B8" s="18"/>
      <c r="C8" s="18"/>
      <c r="D8" s="18"/>
      <c r="E8" s="9" t="s">
        <v>34</v>
      </c>
      <c r="G8" t="s">
        <v>6</v>
      </c>
    </row>
  </sheetData>
  <mergeCells count="4">
    <mergeCell ref="A8:D8"/>
    <mergeCell ref="A7:D7"/>
    <mergeCell ref="A6:D6"/>
    <mergeCell ref="A1:N1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sqref="A1:H1"/>
    </sheetView>
  </sheetViews>
  <sheetFormatPr defaultRowHeight="15" x14ac:dyDescent="0.25"/>
  <cols>
    <col min="1" max="1" width="12.140625" customWidth="1"/>
    <col min="2" max="2" width="7.42578125" customWidth="1"/>
    <col min="3" max="3" width="6.85546875" customWidth="1"/>
    <col min="4" max="4" width="4.140625" bestFit="1" customWidth="1"/>
    <col min="5" max="5" width="2.5703125" customWidth="1"/>
    <col min="6" max="6" width="11.85546875" customWidth="1"/>
    <col min="7" max="7" width="8.28515625" customWidth="1"/>
    <col min="8" max="8" width="7" customWidth="1"/>
  </cols>
  <sheetData>
    <row r="1" spans="1:8" ht="23.25" x14ac:dyDescent="0.35">
      <c r="A1" s="19" t="s">
        <v>12</v>
      </c>
      <c r="B1" s="19"/>
      <c r="C1" s="19"/>
      <c r="D1" s="19"/>
      <c r="E1" s="19"/>
      <c r="F1" s="19"/>
      <c r="G1" s="19"/>
      <c r="H1" s="19"/>
    </row>
    <row r="2" spans="1:8" x14ac:dyDescent="0.25">
      <c r="B2" s="20" t="s">
        <v>8</v>
      </c>
      <c r="C2" s="20"/>
      <c r="G2" s="20" t="s">
        <v>11</v>
      </c>
      <c r="H2" s="20"/>
    </row>
    <row r="3" spans="1:8" x14ac:dyDescent="0.25">
      <c r="B3" s="10" t="s">
        <v>9</v>
      </c>
      <c r="C3" s="10" t="s">
        <v>10</v>
      </c>
      <c r="D3" t="s">
        <v>15</v>
      </c>
      <c r="G3" s="10" t="s">
        <v>9</v>
      </c>
      <c r="H3" s="10" t="s">
        <v>10</v>
      </c>
    </row>
    <row r="4" spans="1:8" x14ac:dyDescent="0.25">
      <c r="A4" s="11" t="s">
        <v>13</v>
      </c>
      <c r="B4" s="12">
        <v>20</v>
      </c>
      <c r="C4" s="12">
        <v>12</v>
      </c>
      <c r="D4">
        <f>SUM(B4:C4)</f>
        <v>32</v>
      </c>
      <c r="F4" s="11" t="s">
        <v>13</v>
      </c>
      <c r="G4" s="13">
        <f>(B4/50)*(30/50)*50</f>
        <v>12</v>
      </c>
      <c r="H4" s="13">
        <f>(C4/50)*(20/50)*50</f>
        <v>4.8</v>
      </c>
    </row>
    <row r="5" spans="1:8" x14ac:dyDescent="0.25">
      <c r="A5" s="11" t="s">
        <v>14</v>
      </c>
      <c r="B5" s="12">
        <v>10</v>
      </c>
      <c r="C5" s="12">
        <v>8</v>
      </c>
      <c r="D5">
        <f>SUM(B5:C5)</f>
        <v>18</v>
      </c>
      <c r="F5" s="11" t="s">
        <v>14</v>
      </c>
      <c r="G5" s="13">
        <f>(B5/50)*(30/50)*50</f>
        <v>6</v>
      </c>
      <c r="H5" s="13">
        <f>(C5/50)*(20/50)*50</f>
        <v>3.2</v>
      </c>
    </row>
    <row r="6" spans="1:8" x14ac:dyDescent="0.25">
      <c r="B6">
        <f>SUM(B4:B5)</f>
        <v>30</v>
      </c>
      <c r="C6">
        <f>SUM(C4:C5)</f>
        <v>20</v>
      </c>
      <c r="D6">
        <f>SUM(D4:D5)</f>
        <v>50</v>
      </c>
    </row>
    <row r="8" spans="1:8" x14ac:dyDescent="0.25">
      <c r="B8" s="11">
        <f>(B4-G4)^2/G4</f>
        <v>5.333333333333333</v>
      </c>
      <c r="C8" s="11">
        <f>(C4-H4)^2/H4</f>
        <v>10.8</v>
      </c>
      <c r="D8" t="s">
        <v>18</v>
      </c>
    </row>
    <row r="9" spans="1:8" x14ac:dyDescent="0.25">
      <c r="B9" s="11">
        <f>(B5-G5)^2/G5</f>
        <v>2.6666666666666665</v>
      </c>
      <c r="C9" s="11">
        <f>(C5-H5)^2/H5</f>
        <v>7.1999999999999993</v>
      </c>
      <c r="D9" t="s">
        <v>19</v>
      </c>
    </row>
    <row r="10" spans="1:8" x14ac:dyDescent="0.25">
      <c r="A10" s="18" t="s">
        <v>2</v>
      </c>
      <c r="B10" s="18"/>
      <c r="C10" s="18"/>
      <c r="D10" s="18"/>
      <c r="E10" s="18"/>
      <c r="F10" s="15">
        <f>SUM(B8:C9)</f>
        <v>26</v>
      </c>
    </row>
    <row r="11" spans="1:8" x14ac:dyDescent="0.25">
      <c r="A11" s="18" t="s">
        <v>16</v>
      </c>
      <c r="B11" s="18"/>
      <c r="C11" s="18"/>
      <c r="D11" s="18"/>
      <c r="E11" s="18"/>
      <c r="F11" s="14">
        <v>1</v>
      </c>
    </row>
    <row r="12" spans="1:8" x14ac:dyDescent="0.25">
      <c r="A12" s="18" t="s">
        <v>4</v>
      </c>
      <c r="B12" s="18"/>
      <c r="C12" s="18"/>
      <c r="D12" s="18"/>
      <c r="E12" s="18"/>
      <c r="F12" s="8" t="s">
        <v>17</v>
      </c>
    </row>
  </sheetData>
  <mergeCells count="6">
    <mergeCell ref="A1:H1"/>
    <mergeCell ref="A10:E10"/>
    <mergeCell ref="A11:E11"/>
    <mergeCell ref="A12:E12"/>
    <mergeCell ref="B2:C2"/>
    <mergeCell ref="G2:H2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opLeftCell="A4" workbookViewId="0">
      <selection activeCell="C13" sqref="C13"/>
    </sheetView>
  </sheetViews>
  <sheetFormatPr defaultRowHeight="15" x14ac:dyDescent="0.25"/>
  <cols>
    <col min="1" max="1" width="10.85546875" customWidth="1"/>
    <col min="6" max="6" width="11.85546875" customWidth="1"/>
  </cols>
  <sheetData>
    <row r="1" spans="1:8" ht="23.25" x14ac:dyDescent="0.35">
      <c r="A1" s="19" t="s">
        <v>33</v>
      </c>
      <c r="B1" s="19"/>
      <c r="C1" s="19"/>
      <c r="D1" s="19"/>
      <c r="E1" s="19"/>
      <c r="F1" s="19"/>
      <c r="G1" s="19"/>
      <c r="H1" s="19"/>
    </row>
    <row r="2" spans="1:8" x14ac:dyDescent="0.25">
      <c r="B2" t="s">
        <v>22</v>
      </c>
      <c r="C2" t="s">
        <v>23</v>
      </c>
      <c r="D2" t="s">
        <v>24</v>
      </c>
      <c r="E2" t="s">
        <v>25</v>
      </c>
      <c r="F2" t="s">
        <v>15</v>
      </c>
    </row>
    <row r="3" spans="1:8" x14ac:dyDescent="0.25">
      <c r="A3" t="s">
        <v>20</v>
      </c>
      <c r="B3" s="12">
        <v>18</v>
      </c>
      <c r="C3" s="12">
        <v>17</v>
      </c>
      <c r="D3" s="12">
        <v>7</v>
      </c>
      <c r="E3" s="12">
        <v>4</v>
      </c>
      <c r="F3" s="10">
        <v>46</v>
      </c>
    </row>
    <row r="4" spans="1:8" x14ac:dyDescent="0.25">
      <c r="A4" t="s">
        <v>21</v>
      </c>
      <c r="B4" s="12">
        <v>11</v>
      </c>
      <c r="C4" s="12">
        <v>14</v>
      </c>
      <c r="D4" s="12">
        <v>16</v>
      </c>
      <c r="E4" s="12">
        <v>8</v>
      </c>
      <c r="F4" s="10">
        <v>49</v>
      </c>
    </row>
    <row r="5" spans="1:8" x14ac:dyDescent="0.25">
      <c r="B5" s="11">
        <f>SUM(B3:B4)</f>
        <v>29</v>
      </c>
      <c r="C5" s="11">
        <f t="shared" ref="C5:F5" si="0">SUM(C3:C4)</f>
        <v>31</v>
      </c>
      <c r="D5" s="11">
        <f t="shared" si="0"/>
        <v>23</v>
      </c>
      <c r="E5" s="11">
        <f t="shared" si="0"/>
        <v>12</v>
      </c>
      <c r="F5" s="10">
        <f t="shared" si="0"/>
        <v>95</v>
      </c>
    </row>
    <row r="6" spans="1:8" x14ac:dyDescent="0.25">
      <c r="A6" s="16" t="s">
        <v>27</v>
      </c>
    </row>
    <row r="7" spans="1:8" x14ac:dyDescent="0.25">
      <c r="A7" t="s">
        <v>26</v>
      </c>
      <c r="B7">
        <f>$F$3*B5/$F$5</f>
        <v>14.042105263157895</v>
      </c>
      <c r="C7">
        <f t="shared" ref="C7:E7" si="1">$F$3*C5/$F$5</f>
        <v>15.010526315789473</v>
      </c>
      <c r="D7">
        <f t="shared" si="1"/>
        <v>11.136842105263158</v>
      </c>
      <c r="E7">
        <f t="shared" si="1"/>
        <v>5.810526315789474</v>
      </c>
    </row>
    <row r="8" spans="1:8" x14ac:dyDescent="0.25">
      <c r="B8">
        <f>$F$4*B5/$F$5</f>
        <v>14.957894736842105</v>
      </c>
      <c r="C8">
        <f t="shared" ref="C8:E8" si="2">$F$4*C5/$F$5</f>
        <v>15.989473684210527</v>
      </c>
      <c r="D8">
        <f t="shared" si="2"/>
        <v>11.863157894736842</v>
      </c>
      <c r="E8">
        <f t="shared" si="2"/>
        <v>6.189473684210526</v>
      </c>
    </row>
    <row r="10" spans="1:8" x14ac:dyDescent="0.25">
      <c r="A10" t="s">
        <v>31</v>
      </c>
      <c r="B10" s="11">
        <f>(B3-B7)^2/B7</f>
        <v>1.1155685315237118</v>
      </c>
      <c r="C10" s="11">
        <f t="shared" ref="C10:E10" si="3">(C3-C7)^2/C7</f>
        <v>0.26368199601387771</v>
      </c>
      <c r="D10" s="11">
        <f t="shared" si="3"/>
        <v>1.5366530693463336</v>
      </c>
      <c r="E10" s="11">
        <f t="shared" si="3"/>
        <v>0.56414950419527099</v>
      </c>
    </row>
    <row r="11" spans="1:8" x14ac:dyDescent="0.25">
      <c r="B11" s="11">
        <f>(B4-B8)^2/B8</f>
        <v>1.0472684173487907</v>
      </c>
      <c r="C11" s="11">
        <f t="shared" ref="C11:E11" si="4">(C4-C8)^2/C8</f>
        <v>0.24753820033955864</v>
      </c>
      <c r="D11" s="11">
        <f t="shared" si="4"/>
        <v>1.4425722691822724</v>
      </c>
      <c r="E11" s="11">
        <f t="shared" si="4"/>
        <v>0.52960973863229521</v>
      </c>
    </row>
    <row r="12" spans="1:8" x14ac:dyDescent="0.25">
      <c r="C12" s="21" t="s">
        <v>2</v>
      </c>
      <c r="D12" s="21"/>
      <c r="E12" s="17">
        <f>SUM(B10:E11)</f>
        <v>6.7470417265821112</v>
      </c>
    </row>
    <row r="13" spans="1:8" x14ac:dyDescent="0.25">
      <c r="A13" t="s">
        <v>28</v>
      </c>
      <c r="C13" t="s">
        <v>32</v>
      </c>
    </row>
    <row r="14" spans="1:8" x14ac:dyDescent="0.25">
      <c r="A14" t="s">
        <v>29</v>
      </c>
      <c r="C14" t="s">
        <v>30</v>
      </c>
    </row>
  </sheetData>
  <mergeCells count="2">
    <mergeCell ref="C12:D12"/>
    <mergeCell ref="A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เด็ก</vt:lpstr>
      <vt:lpstr>พยาบาล</vt:lpstr>
      <vt:lpstr>ระบบไอที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2013-03-19T13:55:09Z</dcterms:created>
  <dcterms:modified xsi:type="dcterms:W3CDTF">2013-03-19T16:10:46Z</dcterms:modified>
</cp:coreProperties>
</file>